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ok County Forest Preserve District\FPDCC Metal Buildings\Construction\McGinnis\04_IFB\"/>
    </mc:Choice>
  </mc:AlternateContent>
  <xr:revisionPtr revIDLastSave="0" documentId="13_ncr:1_{0E33011F-0969-4F5F-973C-00D6C771E6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id Form Metal Bldgs McGinnis" sheetId="1" r:id="rId1"/>
    <sheet name="Award Criteria Figure" sheetId="3" r:id="rId2"/>
  </sheets>
  <definedNames>
    <definedName name="_xlnm.Print_Area" localSheetId="1">'Award Criteria Figure'!$A$1:$C$45</definedName>
    <definedName name="_xlnm.Print_Area" localSheetId="0">'Bid Form Metal Bldgs McGinnis'!$A$1:$D$28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7" i="3" s="1"/>
  <c r="C9" i="3" l="1"/>
  <c r="C31" i="3"/>
  <c r="C15" i="3"/>
  <c r="C17" i="3" s="1"/>
  <c r="C23" i="3"/>
  <c r="C25" i="3" s="1"/>
  <c r="C27" i="3"/>
  <c r="C29" i="3" s="1"/>
  <c r="C19" i="3"/>
  <c r="C21" i="3" s="1"/>
  <c r="C11" i="3"/>
  <c r="C13" i="3" s="1"/>
  <c r="C32" i="3" l="1"/>
  <c r="C33" i="3" s="1"/>
  <c r="C35" i="3" l="1"/>
  <c r="D11" i="1" s="1"/>
</calcChain>
</file>

<file path=xl/sharedStrings.xml><?xml version="1.0" encoding="utf-8"?>
<sst xmlns="http://schemas.openxmlformats.org/spreadsheetml/2006/main" count="76" uniqueCount="66">
  <si>
    <t>Site Work Allowance</t>
  </si>
  <si>
    <t>LINE</t>
  </si>
  <si>
    <t>DESCRIPTION</t>
  </si>
  <si>
    <t>Base Work Only</t>
  </si>
  <si>
    <t>Commission's Contract Contingency</t>
  </si>
  <si>
    <t>Accepted by the Commission</t>
  </si>
  <si>
    <t>Name:</t>
  </si>
  <si>
    <t>Address:</t>
  </si>
  <si>
    <t>Firm Name:</t>
  </si>
  <si>
    <t>BIDDER'S INFORMATION</t>
  </si>
  <si>
    <t>Line 14.  Total of Lines 3, 5, 7, 9, 11, and 13</t>
  </si>
  <si>
    <t>Line 1. (Based on Total Base Bid)</t>
  </si>
  <si>
    <t>FORMULA</t>
  </si>
  <si>
    <t>PROJECT NAME:</t>
  </si>
  <si>
    <t>Light Purple</t>
  </si>
  <si>
    <t>Light Blue</t>
  </si>
  <si>
    <t xml:space="preserve">Base Work Only </t>
  </si>
  <si>
    <t xml:space="preserve">Total Award Criteria Figure </t>
  </si>
  <si>
    <t>NOTES/INSTRUCTIONS</t>
  </si>
  <si>
    <t>Orange</t>
  </si>
  <si>
    <t>Green</t>
  </si>
  <si>
    <t>Total Base Bid</t>
  </si>
  <si>
    <t>TOTAL AWARD CRITERIA (Line 15)</t>
  </si>
  <si>
    <t xml:space="preserve">Line 15. Total Award Criteria </t>
  </si>
  <si>
    <t>Light Yellow</t>
  </si>
  <si>
    <t>CONTRACT NO:</t>
  </si>
  <si>
    <t>PROJECT NO:</t>
  </si>
  <si>
    <t>For Base Work only, enter numbers without decimals or commas.  (ie For Base Bid of $100,000.00, enter 100000)</t>
  </si>
  <si>
    <t>Line 2.  Minority Journeyman (Maximum figure 0.70)</t>
  </si>
  <si>
    <t>Line 3.  Multiply Line 2 by Line 1 by 0.04</t>
  </si>
  <si>
    <t>Line 4.  Minority Apprentice (Maximum figure 0.70)</t>
  </si>
  <si>
    <t>Line 6.  Minority Laborer (Maximum figure 0.70)</t>
  </si>
  <si>
    <t>Line 8.  Female Journeyman (Maximum figure 0.15)</t>
  </si>
  <si>
    <t>Line 9. Multiply Line 8 by Line 1 by 0.04</t>
  </si>
  <si>
    <t>Line 7. Multiply Line 6 by Line 1 by 0.01</t>
  </si>
  <si>
    <t>Line 5.  Multiply Line 4 by Line 1 by 0.03</t>
  </si>
  <si>
    <t>Line 10.  Female Apprentice (Maximum figure 0.15)</t>
  </si>
  <si>
    <t>Line 11.  Multiply Line 10 by Line 1 by 0.03</t>
  </si>
  <si>
    <t>Line 12.  Female Laborer (Maximum figure 0.15)</t>
  </si>
  <si>
    <t>Line 13. Multiply Line 12 by Line 1 by 0.01</t>
  </si>
  <si>
    <t xml:space="preserve">Contingency(ies) </t>
  </si>
  <si>
    <t>Allowance(s)</t>
  </si>
  <si>
    <t>Date:</t>
  </si>
  <si>
    <t xml:space="preserve">Accepted by the Commission </t>
  </si>
  <si>
    <t>AMOUNT</t>
  </si>
  <si>
    <t>2. Line 1. (Based on Total Base Bid) automatically populates from Bid Form.</t>
  </si>
  <si>
    <t>3. Bidder is to populate Lines 2, 4, 6, 8, 10, and 12 (fields shaded Light Green).</t>
  </si>
  <si>
    <t>4. Lines 2, 4, 6, 8, 10, and 12 are to be entered in decimals.  (ie 5% participation = 0.05, 15% participation = 0.15, 50% participation = .50)</t>
  </si>
  <si>
    <r>
      <t xml:space="preserve">5.  </t>
    </r>
    <r>
      <rPr>
        <b/>
        <sz val="11"/>
        <color theme="0"/>
        <rFont val="Arial Narrow"/>
        <family val="2"/>
      </rPr>
      <t>TOTAL AWARD CRITERIA</t>
    </r>
    <r>
      <rPr>
        <sz val="11"/>
        <color theme="0"/>
        <rFont val="Arial Narrow"/>
        <family val="2"/>
      </rPr>
      <t xml:space="preserve"> automatically populates.</t>
    </r>
  </si>
  <si>
    <r>
      <t xml:space="preserve">SURETY INFORMATION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Arial Narrow"/>
        <family val="2"/>
      </rPr>
      <t>(Provide Legal Name and address of Surety)</t>
    </r>
  </si>
  <si>
    <t>Light Green</t>
  </si>
  <si>
    <r>
      <t xml:space="preserve">BID FORM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Arial Narrow"/>
        <family val="2"/>
      </rPr>
      <t>(For Electronic Submission Only)</t>
    </r>
  </si>
  <si>
    <r>
      <t xml:space="preserve">1.  Prior to submitting your bid electronically, please do the following:
     a.	</t>
    </r>
    <r>
      <rPr>
        <b/>
        <sz val="11"/>
        <color theme="1"/>
        <rFont val="Arial Narrow"/>
        <family val="2"/>
      </rPr>
      <t>Ensure</t>
    </r>
    <r>
      <rPr>
        <sz val="11"/>
        <color theme="1"/>
        <rFont val="Arial Narrow"/>
        <family val="2"/>
      </rPr>
      <t xml:space="preserve"> Lines 2, 4, 6, 8, 10, and 12 in the Formula column and the Bidder's Information section have been populated. 
     b.	</t>
    </r>
    <r>
      <rPr>
        <b/>
        <sz val="11"/>
        <color theme="1"/>
        <rFont val="Arial Narrow"/>
        <family val="2"/>
      </rPr>
      <t>Save</t>
    </r>
    <r>
      <rPr>
        <sz val="11"/>
        <color theme="1"/>
        <rFont val="Arial Narrow"/>
        <family val="2"/>
      </rPr>
      <t xml:space="preserve"> the file.
     c.	</t>
    </r>
    <r>
      <rPr>
        <b/>
        <sz val="11"/>
        <color theme="1"/>
        <rFont val="Arial Narrow"/>
        <family val="2"/>
      </rPr>
      <t>Convert</t>
    </r>
    <r>
      <rPr>
        <sz val="11"/>
        <color theme="1"/>
        <rFont val="Arial Narrow"/>
        <family val="2"/>
      </rPr>
      <t xml:space="preserve"> the file to PDF.
    d.	</t>
    </r>
    <r>
      <rPr>
        <b/>
        <sz val="11"/>
        <color theme="1"/>
        <rFont val="Arial Narrow"/>
        <family val="2"/>
      </rPr>
      <t>Include</t>
    </r>
    <r>
      <rPr>
        <sz val="11"/>
        <color theme="1"/>
        <rFont val="Arial Narrow"/>
        <family val="2"/>
      </rPr>
      <t xml:space="preserve"> copy of the Award Criteria Figure worksheet within the scanned copy of the bid. 
    e.	</t>
    </r>
    <r>
      <rPr>
        <b/>
        <sz val="11"/>
        <color theme="1"/>
        <rFont val="Arial Narrow"/>
        <family val="2"/>
      </rPr>
      <t>Attach</t>
    </r>
    <r>
      <rPr>
        <sz val="11"/>
        <color theme="1"/>
        <rFont val="Arial Narrow"/>
        <family val="2"/>
      </rPr>
      <t xml:space="preserve"> the PDF and Excel version, </t>
    </r>
    <r>
      <rPr>
        <b/>
        <sz val="11"/>
        <color theme="1"/>
        <rFont val="Arial Narrow"/>
        <family val="2"/>
      </rPr>
      <t>along with</t>
    </r>
    <r>
      <rPr>
        <sz val="11"/>
        <color theme="1"/>
        <rFont val="Arial Narrow"/>
        <family val="2"/>
      </rPr>
      <t xml:space="preserve"> the scanned copy of the bid.
    f.	</t>
    </r>
    <r>
      <rPr>
        <b/>
        <sz val="11"/>
        <color theme="1"/>
        <rFont val="Arial Narrow"/>
        <family val="2"/>
      </rPr>
      <t>Send email</t>
    </r>
    <r>
      <rPr>
        <sz val="11"/>
        <color theme="1"/>
        <rFont val="Arial Narrow"/>
        <family val="2"/>
      </rPr>
      <t xml:space="preserve"> to: PBC-procurement@cityofchicago.org and patricia.montenegro@cityofchicago.org.   </t>
    </r>
  </si>
  <si>
    <r>
      <t xml:space="preserve">AWARD CRITERA FIGURE FORMULA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Arial Narrow"/>
        <family val="2"/>
      </rPr>
      <t>(For Electronic Submission Only)</t>
    </r>
  </si>
  <si>
    <t xml:space="preserve">TOTAL BASE BID (equals Line 1 + 2 + 3) </t>
  </si>
  <si>
    <t>TOTAL AWARD CRITERIA FIGURE (based on Line 4)</t>
  </si>
  <si>
    <r>
      <t xml:space="preserve">Prior to submitting your bid electronically, please do the following:
1.	</t>
    </r>
    <r>
      <rPr>
        <b/>
        <sz val="10"/>
        <color theme="1"/>
        <rFont val="Arial Narrow"/>
        <family val="2"/>
      </rPr>
      <t>Ensure</t>
    </r>
    <r>
      <rPr>
        <sz val="10"/>
        <color theme="1"/>
        <rFont val="Arial Narrow"/>
        <family val="2"/>
      </rPr>
      <t xml:space="preserve"> Line 1 (Base Work Only Amount), the Surety Information section, and Bidder's Information section have been populated.
2.	</t>
    </r>
    <r>
      <rPr>
        <b/>
        <sz val="10"/>
        <color theme="1"/>
        <rFont val="Arial Narrow"/>
        <family val="2"/>
      </rPr>
      <t>Save</t>
    </r>
    <r>
      <rPr>
        <sz val="10"/>
        <color theme="1"/>
        <rFont val="Arial Narrow"/>
        <family val="2"/>
      </rPr>
      <t xml:space="preserve"> the file.
3.	</t>
    </r>
    <r>
      <rPr>
        <b/>
        <sz val="10"/>
        <color theme="1"/>
        <rFont val="Arial Narrow"/>
        <family val="2"/>
      </rPr>
      <t>Convert</t>
    </r>
    <r>
      <rPr>
        <sz val="10"/>
        <color theme="1"/>
        <rFont val="Arial Narrow"/>
        <family val="2"/>
      </rPr>
      <t xml:space="preserve"> the file to PDF.
4.	</t>
    </r>
    <r>
      <rPr>
        <b/>
        <sz val="10"/>
        <color theme="1"/>
        <rFont val="Arial Narrow"/>
        <family val="2"/>
      </rPr>
      <t>Include</t>
    </r>
    <r>
      <rPr>
        <sz val="10"/>
        <color theme="1"/>
        <rFont val="Arial Narrow"/>
        <family val="2"/>
      </rPr>
      <t xml:space="preserve"> copy of the Bid Form </t>
    </r>
    <r>
      <rPr>
        <b/>
        <sz val="10"/>
        <color theme="1"/>
        <rFont val="Arial Narrow"/>
        <family val="2"/>
      </rPr>
      <t>within</t>
    </r>
    <r>
      <rPr>
        <sz val="10"/>
        <color theme="1"/>
        <rFont val="Arial Narrow"/>
        <family val="2"/>
      </rPr>
      <t xml:space="preserve"> the scanned copy of the bid. 
5.	</t>
    </r>
    <r>
      <rPr>
        <b/>
        <sz val="10"/>
        <color theme="1"/>
        <rFont val="Arial Narrow"/>
        <family val="2"/>
      </rPr>
      <t>Attach</t>
    </r>
    <r>
      <rPr>
        <sz val="10"/>
        <color theme="1"/>
        <rFont val="Arial Narrow"/>
        <family val="2"/>
      </rPr>
      <t xml:space="preserve"> the PDF and Excel version of this Bid Form, </t>
    </r>
    <r>
      <rPr>
        <b/>
        <sz val="10"/>
        <color theme="1"/>
        <rFont val="Arial Narrow"/>
        <family val="2"/>
      </rPr>
      <t>along with</t>
    </r>
    <r>
      <rPr>
        <sz val="10"/>
        <color theme="1"/>
        <rFont val="Arial Narrow"/>
        <family val="2"/>
      </rPr>
      <t xml:space="preserve"> the scanned copy of the bid.
6.	</t>
    </r>
    <r>
      <rPr>
        <b/>
        <sz val="10"/>
        <color theme="1"/>
        <rFont val="Arial Narrow"/>
        <family val="2"/>
      </rPr>
      <t>Send email</t>
    </r>
    <r>
      <rPr>
        <sz val="10"/>
        <color theme="1"/>
        <rFont val="Arial Narrow"/>
        <family val="2"/>
      </rPr>
      <t xml:space="preserve"> to: PBC-procurement@cityofchicago.org </t>
    </r>
    <r>
      <rPr>
        <u/>
        <sz val="10"/>
        <color theme="1"/>
        <rFont val="Arial Narrow"/>
        <family val="2"/>
      </rPr>
      <t>and</t>
    </r>
    <r>
      <rPr>
        <sz val="10"/>
        <color theme="1"/>
        <rFont val="Arial Narrow"/>
        <family val="2"/>
      </rPr>
      <t xml:space="preserve"> patricia.montenegro@cityofchicago.org.  </t>
    </r>
  </si>
  <si>
    <t>Alternates</t>
  </si>
  <si>
    <t>NOT APPLICABLE - None for this Project.</t>
  </si>
  <si>
    <t>Amount is fixed and will automatically calculate to determine Totatl Base Bid (Lines 1+2+3)</t>
  </si>
  <si>
    <t>Amounts are fixed and will automatically calculate to determine Totatl Base Bid (Lines 1+2+3)</t>
  </si>
  <si>
    <t>Equals Line 1+2+3. Total Base Bid automatically populates.</t>
  </si>
  <si>
    <t>Based on Line 4. (Totat Base Bid figure).  Total Award Criteria Figure automatically populates from Award Criteria Figure Worksheet.</t>
  </si>
  <si>
    <t>FPDCC - Metal Buildings - McGinnis Field Station</t>
  </si>
  <si>
    <t>C1613</t>
  </si>
  <si>
    <t>15070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</si>
</sst>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b/>
      <sz val="12"/>
      <color theme="8" tint="-0.499984740745262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20"/>
      <name val="Arial Narrow"/>
      <family val="2"/>
    </font>
    <font>
      <b/>
      <sz val="11"/>
      <color theme="0"/>
      <name val="Arial Narrow"/>
      <family val="2"/>
    </font>
    <font>
      <b/>
      <sz val="14"/>
      <color theme="0"/>
      <name val="Arial Narrow"/>
      <family val="2"/>
    </font>
    <font>
      <b/>
      <sz val="20"/>
      <color theme="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 Narrow"/>
      <family val="2"/>
    </font>
    <font>
      <sz val="11"/>
      <color theme="0"/>
      <name val="Arial Narrow"/>
      <family val="2"/>
    </font>
    <font>
      <sz val="16"/>
      <color theme="1"/>
      <name val="Arial Narrow"/>
      <family val="2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theme="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5F5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8" tint="0.59996337778862885"/>
      </left>
      <right/>
      <top style="thick">
        <color theme="8" tint="0.59996337778862885"/>
      </top>
      <bottom/>
      <diagonal/>
    </border>
    <border>
      <left/>
      <right style="thick">
        <color theme="8" tint="0.59996337778862885"/>
      </right>
      <top style="thick">
        <color theme="8" tint="0.59996337778862885"/>
      </top>
      <bottom/>
      <diagonal/>
    </border>
    <border>
      <left style="thick">
        <color theme="8" tint="0.59996337778862885"/>
      </left>
      <right/>
      <top/>
      <bottom/>
      <diagonal/>
    </border>
    <border>
      <left/>
      <right style="thick">
        <color theme="8" tint="0.59996337778862885"/>
      </right>
      <top/>
      <bottom/>
      <diagonal/>
    </border>
    <border>
      <left style="medium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/>
      <top/>
      <bottom style="thick">
        <color theme="8" tint="0.59996337778862885"/>
      </bottom>
      <diagonal/>
    </border>
    <border>
      <left/>
      <right/>
      <top/>
      <bottom style="thick">
        <color theme="8" tint="0.59996337778862885"/>
      </bottom>
      <diagonal/>
    </border>
    <border>
      <left/>
      <right style="thick">
        <color theme="8" tint="0.59996337778862885"/>
      </right>
      <top/>
      <bottom style="thick">
        <color theme="8" tint="0.59996337778862885"/>
      </bottom>
      <diagonal/>
    </border>
    <border>
      <left/>
      <right style="thick">
        <color theme="8" tint="0.59996337778862885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 style="thin">
        <color theme="0" tint="-0.24994659260841701"/>
      </right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8" tint="0.59996337778862885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ck">
        <color theme="8" tint="0.59996337778862885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8" tint="0.59996337778862885"/>
      </left>
      <right/>
      <top style="medium">
        <color theme="0" tint="-0.24994659260841701"/>
      </top>
      <bottom/>
      <diagonal/>
    </border>
    <border>
      <left/>
      <right style="thick">
        <color theme="8" tint="0.59996337778862885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8" tint="0.59996337778862885"/>
      </right>
      <top style="medium">
        <color theme="0" tint="-0.24994659260841701"/>
      </top>
      <bottom/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ck">
        <color theme="8" tint="0.59996337778862885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44" fontId="4" fillId="7" borderId="7" xfId="0" applyNumberFormat="1" applyFont="1" applyFill="1" applyBorder="1"/>
    <xf numFmtId="0" fontId="12" fillId="6" borderId="12" xfId="0" applyFont="1" applyFill="1" applyBorder="1" applyAlignment="1">
      <alignment horizontal="center" vertical="top"/>
    </xf>
    <xf numFmtId="0" fontId="12" fillId="0" borderId="13" xfId="0" applyFont="1" applyBorder="1" applyAlignment="1">
      <alignment vertical="top"/>
    </xf>
    <xf numFmtId="0" fontId="12" fillId="12" borderId="12" xfId="0" applyFont="1" applyFill="1" applyBorder="1" applyAlignment="1">
      <alignment horizontal="center" vertical="top"/>
    </xf>
    <xf numFmtId="0" fontId="13" fillId="0" borderId="0" xfId="0" applyFont="1"/>
    <xf numFmtId="0" fontId="12" fillId="13" borderId="12" xfId="0" applyFont="1" applyFill="1" applyBorder="1" applyAlignment="1">
      <alignment horizontal="center" vertical="top"/>
    </xf>
    <xf numFmtId="0" fontId="9" fillId="11" borderId="15" xfId="0" applyFont="1" applyFill="1" applyBorder="1" applyAlignment="1">
      <alignment wrapText="1"/>
    </xf>
    <xf numFmtId="0" fontId="2" fillId="12" borderId="17" xfId="0" applyFont="1" applyFill="1" applyBorder="1"/>
    <xf numFmtId="164" fontId="2" fillId="12" borderId="19" xfId="0" applyNumberFormat="1" applyFont="1" applyFill="1" applyBorder="1"/>
    <xf numFmtId="0" fontId="1" fillId="0" borderId="17" xfId="0" applyFont="1" applyBorder="1"/>
    <xf numFmtId="2" fontId="1" fillId="5" borderId="19" xfId="2" applyNumberFormat="1" applyFont="1" applyFill="1" applyBorder="1" applyProtection="1">
      <protection locked="0"/>
    </xf>
    <xf numFmtId="164" fontId="1" fillId="0" borderId="19" xfId="0" applyNumberFormat="1" applyFont="1" applyBorder="1"/>
    <xf numFmtId="0" fontId="1" fillId="9" borderId="17" xfId="0" applyFont="1" applyFill="1" applyBorder="1"/>
    <xf numFmtId="0" fontId="1" fillId="9" borderId="19" xfId="0" applyFont="1" applyFill="1" applyBorder="1"/>
    <xf numFmtId="164" fontId="1" fillId="9" borderId="19" xfId="0" applyNumberFormat="1" applyFont="1" applyFill="1" applyBorder="1"/>
    <xf numFmtId="0" fontId="9" fillId="10" borderId="17" xfId="0" applyFont="1" applyFill="1" applyBorder="1"/>
    <xf numFmtId="164" fontId="9" fillId="10" borderId="19" xfId="0" applyNumberFormat="1" applyFont="1" applyFill="1" applyBorder="1"/>
    <xf numFmtId="0" fontId="1" fillId="5" borderId="17" xfId="0" applyFont="1" applyFill="1" applyBorder="1" applyAlignment="1">
      <alignment horizontal="left"/>
    </xf>
    <xf numFmtId="0" fontId="9" fillId="11" borderId="17" xfId="0" applyFont="1" applyFill="1" applyBorder="1" applyAlignment="1">
      <alignment wrapText="1"/>
    </xf>
    <xf numFmtId="0" fontId="1" fillId="14" borderId="17" xfId="0" applyFont="1" applyFill="1" applyBorder="1" applyAlignment="1">
      <alignment horizontal="left"/>
    </xf>
    <xf numFmtId="0" fontId="16" fillId="10" borderId="20" xfId="0" applyFont="1" applyFill="1" applyBorder="1"/>
    <xf numFmtId="0" fontId="0" fillId="14" borderId="18" xfId="0" applyFill="1" applyBorder="1"/>
    <xf numFmtId="0" fontId="9" fillId="11" borderId="16" xfId="0" applyFont="1" applyFill="1" applyBorder="1" applyAlignment="1">
      <alignment horizontal="left" wrapText="1"/>
    </xf>
    <xf numFmtId="0" fontId="9" fillId="11" borderId="18" xfId="0" applyFont="1" applyFill="1" applyBorder="1" applyAlignment="1">
      <alignment horizontal="left" wrapText="1"/>
    </xf>
    <xf numFmtId="0" fontId="8" fillId="10" borderId="18" xfId="0" applyFont="1" applyFill="1" applyBorder="1" applyAlignment="1">
      <alignment horizontal="center"/>
    </xf>
    <xf numFmtId="0" fontId="1" fillId="0" borderId="2" xfId="0" applyFont="1" applyBorder="1"/>
    <xf numFmtId="0" fontId="12" fillId="3" borderId="30" xfId="0" applyFont="1" applyFill="1" applyBorder="1" applyAlignment="1">
      <alignment horizontal="center" vertical="top"/>
    </xf>
    <xf numFmtId="0" fontId="12" fillId="0" borderId="31" xfId="0" applyFont="1" applyBorder="1" applyAlignment="1">
      <alignment vertical="top"/>
    </xf>
    <xf numFmtId="0" fontId="2" fillId="12" borderId="0" xfId="0" applyFont="1" applyFill="1"/>
    <xf numFmtId="0" fontId="1" fillId="9" borderId="0" xfId="0" applyFont="1" applyFill="1"/>
    <xf numFmtId="0" fontId="9" fillId="10" borderId="0" xfId="0" applyFont="1" applyFill="1"/>
    <xf numFmtId="0" fontId="1" fillId="5" borderId="0" xfId="0" applyFont="1" applyFill="1" applyAlignment="1">
      <alignment horizontal="left"/>
    </xf>
    <xf numFmtId="0" fontId="1" fillId="14" borderId="0" xfId="0" applyFont="1" applyFill="1" applyAlignment="1">
      <alignment horizontal="left"/>
    </xf>
    <xf numFmtId="0" fontId="16" fillId="10" borderId="21" xfId="0" applyFont="1" applyFill="1" applyBorder="1"/>
    <xf numFmtId="0" fontId="2" fillId="4" borderId="0" xfId="0" applyFont="1" applyFill="1" applyAlignment="1">
      <alignment horizontal="center" vertical="center" wrapText="1"/>
    </xf>
    <xf numFmtId="0" fontId="9" fillId="11" borderId="18" xfId="0" quotePrefix="1" applyFont="1" applyFill="1" applyBorder="1" applyAlignment="1">
      <alignment horizontal="left" wrapText="1"/>
    </xf>
    <xf numFmtId="0" fontId="0" fillId="0" borderId="17" xfId="0" applyBorder="1"/>
    <xf numFmtId="0" fontId="10" fillId="2" borderId="18" xfId="0" applyFont="1" applyFill="1" applyBorder="1" applyAlignment="1">
      <alignment horizontal="center"/>
    </xf>
    <xf numFmtId="44" fontId="4" fillId="7" borderId="37" xfId="0" applyNumberFormat="1" applyFont="1" applyFill="1" applyBorder="1"/>
    <xf numFmtId="0" fontId="0" fillId="5" borderId="18" xfId="0" applyFill="1" applyBorder="1"/>
    <xf numFmtId="0" fontId="14" fillId="10" borderId="22" xfId="0" applyFont="1" applyFill="1" applyBorder="1"/>
    <xf numFmtId="0" fontId="0" fillId="6" borderId="17" xfId="0" applyFill="1" applyBorder="1"/>
    <xf numFmtId="0" fontId="0" fillId="6" borderId="0" xfId="0" applyFill="1"/>
    <xf numFmtId="0" fontId="1" fillId="12" borderId="38" xfId="0" applyFont="1" applyFill="1" applyBorder="1" applyAlignment="1">
      <alignment horizontal="left"/>
    </xf>
    <xf numFmtId="0" fontId="1" fillId="12" borderId="24" xfId="0" applyFont="1" applyFill="1" applyBorder="1" applyAlignment="1">
      <alignment horizontal="left"/>
    </xf>
    <xf numFmtId="0" fontId="0" fillId="12" borderId="41" xfId="0" applyFill="1" applyBorder="1"/>
    <xf numFmtId="0" fontId="1" fillId="0" borderId="38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9" fillId="2" borderId="42" xfId="0" applyFont="1" applyFill="1" applyBorder="1"/>
    <xf numFmtId="0" fontId="1" fillId="0" borderId="34" xfId="0" applyFont="1" applyBorder="1"/>
    <xf numFmtId="0" fontId="9" fillId="11" borderId="0" xfId="0" applyFont="1" applyFill="1" applyAlignment="1">
      <alignment wrapText="1"/>
    </xf>
    <xf numFmtId="0" fontId="9" fillId="11" borderId="0" xfId="0" quotePrefix="1" applyFont="1" applyFill="1" applyAlignment="1">
      <alignment wrapText="1"/>
    </xf>
    <xf numFmtId="0" fontId="19" fillId="2" borderId="47" xfId="0" applyFont="1" applyFill="1" applyBorder="1"/>
    <xf numFmtId="0" fontId="19" fillId="2" borderId="48" xfId="0" applyFont="1" applyFill="1" applyBorder="1" applyAlignment="1">
      <alignment horizontal="center" vertical="center" wrapText="1"/>
    </xf>
    <xf numFmtId="44" fontId="18" fillId="3" borderId="50" xfId="0" applyNumberFormat="1" applyFont="1" applyFill="1" applyBorder="1" applyProtection="1">
      <protection locked="0"/>
    </xf>
    <xf numFmtId="0" fontId="15" fillId="10" borderId="52" xfId="0" applyFont="1" applyFill="1" applyBorder="1" applyAlignment="1">
      <alignment horizontal="center" vertical="top"/>
    </xf>
    <xf numFmtId="0" fontId="12" fillId="0" borderId="53" xfId="0" applyFont="1" applyBorder="1" applyAlignment="1">
      <alignment vertical="top"/>
    </xf>
    <xf numFmtId="0" fontId="17" fillId="0" borderId="49" xfId="0" applyFont="1" applyBorder="1" applyAlignment="1">
      <alignment horizontal="left"/>
    </xf>
    <xf numFmtId="0" fontId="18" fillId="12" borderId="2" xfId="0" applyFont="1" applyFill="1" applyBorder="1" applyAlignment="1">
      <alignment horizontal="left"/>
    </xf>
    <xf numFmtId="0" fontId="18" fillId="10" borderId="2" xfId="0" applyFont="1" applyFill="1" applyBorder="1" applyAlignment="1">
      <alignment horizontal="left"/>
    </xf>
    <xf numFmtId="0" fontId="9" fillId="11" borderId="46" xfId="0" applyFont="1" applyFill="1" applyBorder="1" applyAlignment="1">
      <alignment horizontal="left" wrapText="1"/>
    </xf>
    <xf numFmtId="0" fontId="9" fillId="11" borderId="46" xfId="0" quotePrefix="1" applyFont="1" applyFill="1" applyBorder="1" applyAlignment="1">
      <alignment horizontal="left" wrapText="1"/>
    </xf>
    <xf numFmtId="0" fontId="9" fillId="11" borderId="55" xfId="0" applyFont="1" applyFill="1" applyBorder="1" applyAlignment="1">
      <alignment wrapText="1"/>
    </xf>
    <xf numFmtId="0" fontId="12" fillId="0" borderId="57" xfId="0" applyFont="1" applyBorder="1" applyAlignment="1">
      <alignment vertical="top"/>
    </xf>
    <xf numFmtId="0" fontId="12" fillId="0" borderId="58" xfId="0" applyFont="1" applyBorder="1" applyAlignment="1">
      <alignment horizontal="left" vertical="top"/>
    </xf>
    <xf numFmtId="0" fontId="12" fillId="0" borderId="59" xfId="0" applyFont="1" applyBorder="1" applyAlignment="1">
      <alignment horizontal="left" vertical="top"/>
    </xf>
    <xf numFmtId="0" fontId="12" fillId="16" borderId="56" xfId="0" applyFont="1" applyFill="1" applyBorder="1" applyAlignment="1">
      <alignment horizontal="center" vertical="top"/>
    </xf>
    <xf numFmtId="44" fontId="17" fillId="6" borderId="44" xfId="0" applyNumberFormat="1" applyFont="1" applyFill="1" applyBorder="1"/>
    <xf numFmtId="44" fontId="17" fillId="13" borderId="44" xfId="0" applyNumberFormat="1" applyFont="1" applyFill="1" applyBorder="1"/>
    <xf numFmtId="44" fontId="18" fillId="12" borderId="51" xfId="0" applyNumberFormat="1" applyFont="1" applyFill="1" applyBorder="1"/>
    <xf numFmtId="44" fontId="19" fillId="10" borderId="51" xfId="0" applyNumberFormat="1" applyFont="1" applyFill="1" applyBorder="1"/>
    <xf numFmtId="0" fontId="17" fillId="0" borderId="26" xfId="0" applyFont="1" applyBorder="1" applyAlignment="1">
      <alignment horizontal="left"/>
    </xf>
    <xf numFmtId="0" fontId="17" fillId="0" borderId="6" xfId="0" applyFont="1" applyBorder="1" applyAlignment="1">
      <alignment horizontal="left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8" fillId="12" borderId="27" xfId="0" applyFont="1" applyFill="1" applyBorder="1" applyAlignment="1">
      <alignment horizontal="left"/>
    </xf>
    <xf numFmtId="0" fontId="18" fillId="12" borderId="25" xfId="0" applyFont="1" applyFill="1" applyBorder="1" applyAlignment="1">
      <alignment horizontal="left"/>
    </xf>
    <xf numFmtId="0" fontId="19" fillId="10" borderId="0" xfId="0" applyFont="1" applyFill="1" applyAlignment="1">
      <alignment horizontal="left"/>
    </xf>
    <xf numFmtId="0" fontId="19" fillId="10" borderId="29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1" fillId="15" borderId="2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5" borderId="46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wrapText="1"/>
    </xf>
    <xf numFmtId="0" fontId="7" fillId="8" borderId="0" xfId="0" applyFont="1" applyFill="1" applyAlignment="1">
      <alignment horizontal="center" wrapText="1"/>
    </xf>
    <xf numFmtId="0" fontId="7" fillId="8" borderId="46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wrapText="1"/>
    </xf>
    <xf numFmtId="0" fontId="9" fillId="11" borderId="24" xfId="0" applyFont="1" applyFill="1" applyBorder="1" applyAlignment="1">
      <alignment horizontal="left" wrapText="1"/>
    </xf>
    <xf numFmtId="0" fontId="9" fillId="11" borderId="2" xfId="0" applyFont="1" applyFill="1" applyBorder="1" applyAlignment="1">
      <alignment horizontal="left" wrapText="1"/>
    </xf>
    <xf numFmtId="0" fontId="9" fillId="11" borderId="0" xfId="0" applyFont="1" applyFill="1" applyAlignment="1">
      <alignment horizontal="left" wrapText="1"/>
    </xf>
    <xf numFmtId="0" fontId="9" fillId="11" borderId="45" xfId="0" applyFont="1" applyFill="1" applyBorder="1" applyAlignment="1">
      <alignment horizontal="left" wrapText="1"/>
    </xf>
    <xf numFmtId="0" fontId="12" fillId="0" borderId="54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top"/>
    </xf>
    <xf numFmtId="0" fontId="1" fillId="0" borderId="43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2" fillId="0" borderId="31" xfId="0" applyFont="1" applyBorder="1" applyAlignment="1">
      <alignment horizontal="left" vertical="top"/>
    </xf>
    <xf numFmtId="0" fontId="12" fillId="0" borderId="32" xfId="0" applyFont="1" applyBorder="1" applyAlignment="1">
      <alignment horizontal="left" vertical="top"/>
    </xf>
    <xf numFmtId="0" fontId="21" fillId="0" borderId="34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1" fillId="0" borderId="40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4" fillId="7" borderId="36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right"/>
    </xf>
    <xf numFmtId="0" fontId="7" fillId="8" borderId="17" xfId="0" applyFont="1" applyFill="1" applyBorder="1" applyAlignment="1">
      <alignment horizontal="center" wrapText="1"/>
    </xf>
    <xf numFmtId="0" fontId="7" fillId="8" borderId="18" xfId="0" applyFont="1" applyFill="1" applyBorder="1" applyAlignment="1">
      <alignment horizont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E5F5FF"/>
      <color rgb="FFFFFFCC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showGridLines="0" tabSelected="1" view="pageBreakPreview" zoomScaleNormal="90" zoomScaleSheetLayoutView="100" workbookViewId="0">
      <selection activeCell="D7" sqref="D7"/>
    </sheetView>
  </sheetViews>
  <sheetFormatPr defaultColWidth="9.109375" defaultRowHeight="13.8" x14ac:dyDescent="0.25"/>
  <cols>
    <col min="1" max="1" width="10.5546875" style="1" customWidth="1"/>
    <col min="2" max="2" width="21.33203125" style="1" customWidth="1"/>
    <col min="3" max="3" width="66.33203125" style="1" customWidth="1"/>
    <col min="4" max="4" width="28.33203125" style="1" customWidth="1"/>
    <col min="5" max="5" width="9.109375" style="1" customWidth="1"/>
    <col min="6" max="16384" width="9.109375" style="1"/>
  </cols>
  <sheetData>
    <row r="1" spans="1:4" ht="24.9" customHeight="1" x14ac:dyDescent="0.35">
      <c r="A1" s="99" t="s">
        <v>13</v>
      </c>
      <c r="B1" s="100"/>
      <c r="C1" s="100" t="s">
        <v>63</v>
      </c>
      <c r="D1" s="103"/>
    </row>
    <row r="2" spans="1:4" ht="24.9" customHeight="1" x14ac:dyDescent="0.35">
      <c r="A2" s="101" t="s">
        <v>25</v>
      </c>
      <c r="B2" s="102"/>
      <c r="C2" s="54" t="s">
        <v>64</v>
      </c>
      <c r="D2" s="64"/>
    </row>
    <row r="3" spans="1:4" ht="24.9" customHeight="1" x14ac:dyDescent="0.35">
      <c r="A3" s="101" t="s">
        <v>26</v>
      </c>
      <c r="B3" s="102"/>
      <c r="C3" s="55" t="s">
        <v>65</v>
      </c>
      <c r="D3" s="65"/>
    </row>
    <row r="4" spans="1:4" ht="8.25" customHeight="1" x14ac:dyDescent="0.25">
      <c r="A4" s="93"/>
      <c r="B4" s="94"/>
      <c r="C4" s="94"/>
      <c r="D4" s="95"/>
    </row>
    <row r="5" spans="1:4" ht="47.25" customHeight="1" thickBot="1" x14ac:dyDescent="0.5">
      <c r="A5" s="96" t="s">
        <v>51</v>
      </c>
      <c r="B5" s="97"/>
      <c r="C5" s="97"/>
      <c r="D5" s="98"/>
    </row>
    <row r="6" spans="1:4" ht="21.6" thickTop="1" thickBot="1" x14ac:dyDescent="0.4">
      <c r="A6" s="56" t="s">
        <v>1</v>
      </c>
      <c r="B6" s="52" t="s">
        <v>2</v>
      </c>
      <c r="C6" s="52"/>
      <c r="D6" s="57" t="s">
        <v>44</v>
      </c>
    </row>
    <row r="7" spans="1:4" ht="45" customHeight="1" thickTop="1" x14ac:dyDescent="0.35">
      <c r="A7" s="61">
        <v>1</v>
      </c>
      <c r="B7" s="75" t="s">
        <v>3</v>
      </c>
      <c r="C7" s="75"/>
      <c r="D7" s="58"/>
    </row>
    <row r="8" spans="1:4" ht="45" customHeight="1" x14ac:dyDescent="0.35">
      <c r="A8" s="61">
        <v>2</v>
      </c>
      <c r="B8" s="76" t="s">
        <v>4</v>
      </c>
      <c r="C8" s="76"/>
      <c r="D8" s="71">
        <v>60000</v>
      </c>
    </row>
    <row r="9" spans="1:4" ht="45" customHeight="1" x14ac:dyDescent="0.35">
      <c r="A9" s="61">
        <v>3</v>
      </c>
      <c r="B9" s="76" t="s">
        <v>0</v>
      </c>
      <c r="C9" s="76"/>
      <c r="D9" s="72">
        <v>25000</v>
      </c>
    </row>
    <row r="10" spans="1:4" ht="24" customHeight="1" x14ac:dyDescent="0.35">
      <c r="A10" s="62">
        <v>4</v>
      </c>
      <c r="B10" s="85" t="s">
        <v>54</v>
      </c>
      <c r="C10" s="86"/>
      <c r="D10" s="73">
        <f>SUM(D7,D8,D9)</f>
        <v>85000</v>
      </c>
    </row>
    <row r="11" spans="1:4" ht="24" customHeight="1" thickBot="1" x14ac:dyDescent="0.4">
      <c r="A11" s="63">
        <v>5</v>
      </c>
      <c r="B11" s="87" t="s">
        <v>55</v>
      </c>
      <c r="C11" s="88"/>
      <c r="D11" s="74">
        <f>SUM('Award Criteria Figure'!C35)</f>
        <v>85000</v>
      </c>
    </row>
    <row r="12" spans="1:4" ht="16.2" thickBot="1" x14ac:dyDescent="0.35">
      <c r="A12" s="89" t="s">
        <v>43</v>
      </c>
      <c r="B12" s="89"/>
      <c r="C12" s="89"/>
      <c r="D12" s="2"/>
    </row>
    <row r="13" spans="1:4" ht="36" customHeight="1" thickBot="1" x14ac:dyDescent="0.4">
      <c r="A13" s="90" t="s">
        <v>49</v>
      </c>
      <c r="B13" s="91"/>
      <c r="C13" s="91"/>
      <c r="D13" s="92"/>
    </row>
    <row r="14" spans="1:4" x14ac:dyDescent="0.25">
      <c r="A14" s="51" t="s">
        <v>6</v>
      </c>
      <c r="B14" s="80"/>
      <c r="C14" s="80"/>
      <c r="D14" s="81"/>
    </row>
    <row r="15" spans="1:4" x14ac:dyDescent="0.25">
      <c r="A15" s="51" t="s">
        <v>7</v>
      </c>
      <c r="B15" s="83"/>
      <c r="C15" s="83"/>
      <c r="D15" s="84"/>
    </row>
    <row r="16" spans="1:4" ht="14.4" thickBot="1" x14ac:dyDescent="0.3">
      <c r="A16" s="53"/>
      <c r="B16" s="106"/>
      <c r="C16" s="106"/>
      <c r="D16" s="107"/>
    </row>
    <row r="17" spans="1:4" ht="16.5" customHeight="1" thickBot="1" x14ac:dyDescent="0.3">
      <c r="A17" s="77" t="s">
        <v>9</v>
      </c>
      <c r="B17" s="78"/>
      <c r="C17" s="78"/>
      <c r="D17" s="79"/>
    </row>
    <row r="18" spans="1:4" ht="16.5" customHeight="1" x14ac:dyDescent="0.25">
      <c r="A18" s="50" t="s">
        <v>8</v>
      </c>
      <c r="B18" s="80"/>
      <c r="C18" s="80"/>
      <c r="D18" s="81"/>
    </row>
    <row r="19" spans="1:4" x14ac:dyDescent="0.25">
      <c r="A19" s="51" t="s">
        <v>42</v>
      </c>
      <c r="B19" s="82"/>
      <c r="C19" s="83"/>
      <c r="D19" s="84"/>
    </row>
    <row r="20" spans="1:4" ht="14.4" thickBot="1" x14ac:dyDescent="0.3">
      <c r="A20" s="27"/>
      <c r="B20" s="106"/>
      <c r="C20" s="106"/>
      <c r="D20" s="107"/>
    </row>
    <row r="21" spans="1:4" ht="18.75" customHeight="1" thickBot="1" x14ac:dyDescent="0.3">
      <c r="A21" s="77" t="s">
        <v>18</v>
      </c>
      <c r="B21" s="78"/>
      <c r="C21" s="78"/>
      <c r="D21" s="79"/>
    </row>
    <row r="22" spans="1:4" ht="96.75" customHeight="1" thickBot="1" x14ac:dyDescent="0.3">
      <c r="A22" s="110" t="s">
        <v>56</v>
      </c>
      <c r="B22" s="111"/>
      <c r="C22" s="111"/>
      <c r="D22" s="112"/>
    </row>
    <row r="23" spans="1:4" ht="16.5" customHeight="1" x14ac:dyDescent="0.25">
      <c r="A23" s="28" t="s">
        <v>14</v>
      </c>
      <c r="B23" s="29" t="s">
        <v>16</v>
      </c>
      <c r="C23" s="108" t="s">
        <v>27</v>
      </c>
      <c r="D23" s="109"/>
    </row>
    <row r="24" spans="1:4" ht="16.5" customHeight="1" x14ac:dyDescent="0.25">
      <c r="A24" s="70" t="s">
        <v>50</v>
      </c>
      <c r="B24" s="67" t="s">
        <v>57</v>
      </c>
      <c r="C24" s="68" t="s">
        <v>58</v>
      </c>
      <c r="D24" s="69"/>
    </row>
    <row r="25" spans="1:4" ht="16.5" customHeight="1" x14ac:dyDescent="0.25">
      <c r="A25" s="3" t="s">
        <v>15</v>
      </c>
      <c r="B25" s="4" t="s">
        <v>40</v>
      </c>
      <c r="C25" s="113" t="s">
        <v>59</v>
      </c>
      <c r="D25" s="114"/>
    </row>
    <row r="26" spans="1:4" ht="16.5" customHeight="1" x14ac:dyDescent="0.25">
      <c r="A26" s="7" t="s">
        <v>24</v>
      </c>
      <c r="B26" s="4" t="s">
        <v>41</v>
      </c>
      <c r="C26" s="115" t="s">
        <v>60</v>
      </c>
      <c r="D26" s="116"/>
    </row>
    <row r="27" spans="1:4" ht="14.4" customHeight="1" x14ac:dyDescent="0.25">
      <c r="A27" s="5" t="s">
        <v>19</v>
      </c>
      <c r="B27" s="4" t="s">
        <v>21</v>
      </c>
      <c r="C27" s="115" t="s">
        <v>61</v>
      </c>
      <c r="D27" s="114"/>
    </row>
    <row r="28" spans="1:4" ht="16.5" customHeight="1" thickBot="1" x14ac:dyDescent="0.3">
      <c r="A28" s="59" t="s">
        <v>20</v>
      </c>
      <c r="B28" s="60" t="s">
        <v>17</v>
      </c>
      <c r="C28" s="104" t="s">
        <v>62</v>
      </c>
      <c r="D28" s="105"/>
    </row>
  </sheetData>
  <sheetProtection algorithmName="SHA-512" hashValue="jY798+L860YTBnaikJ4dLN0ekJSKpweQR7A0RkCzWyXRAqevXXGIjdlc4nRKoczCAM9AbpJ2ynFw1dCOLzUnMg==" saltValue="2vJ+mRs/it/7q4GR0Nhsfw==" spinCount="100000" sheet="1" selectLockedCells="1"/>
  <mergeCells count="27">
    <mergeCell ref="C28:D28"/>
    <mergeCell ref="B16:D16"/>
    <mergeCell ref="B20:D20"/>
    <mergeCell ref="C23:D23"/>
    <mergeCell ref="A22:D22"/>
    <mergeCell ref="C25:D25"/>
    <mergeCell ref="C26:D26"/>
    <mergeCell ref="C27:D27"/>
    <mergeCell ref="A4:D4"/>
    <mergeCell ref="A5:D5"/>
    <mergeCell ref="A1:B1"/>
    <mergeCell ref="A2:B2"/>
    <mergeCell ref="A3:B3"/>
    <mergeCell ref="C1:D1"/>
    <mergeCell ref="B7:C7"/>
    <mergeCell ref="B8:C8"/>
    <mergeCell ref="B9:C9"/>
    <mergeCell ref="A21:D21"/>
    <mergeCell ref="B18:D18"/>
    <mergeCell ref="B19:D19"/>
    <mergeCell ref="B10:C10"/>
    <mergeCell ref="B11:C11"/>
    <mergeCell ref="A17:D17"/>
    <mergeCell ref="A12:C12"/>
    <mergeCell ref="A13:D13"/>
    <mergeCell ref="B14:D14"/>
    <mergeCell ref="B15:D15"/>
  </mergeCells>
  <printOptions horizontalCentered="1"/>
  <pageMargins left="0.25" right="0.25" top="0.75" bottom="0.75" header="0.3" footer="0.3"/>
  <pageSetup scale="80" orientation="portrait" r:id="rId1"/>
  <headerFooter>
    <oddHeader xml:space="preserve">&amp;C&amp;"Arial Narrow,Bold"&amp;14B. BID FORM - FPDCC - METAL BUILDINGS - MCGINNIS FIELD STATION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F9DD2-A833-4539-881B-97301F48EFA2}">
  <sheetPr>
    <pageSetUpPr fitToPage="1"/>
  </sheetPr>
  <dimension ref="A1:C46"/>
  <sheetViews>
    <sheetView view="pageBreakPreview" zoomScaleNormal="100" zoomScaleSheetLayoutView="100" zoomScalePageLayoutView="80" workbookViewId="0">
      <selection activeCell="C8" sqref="C8"/>
    </sheetView>
  </sheetViews>
  <sheetFormatPr defaultColWidth="1" defaultRowHeight="14.4" x14ac:dyDescent="0.3"/>
  <cols>
    <col min="1" max="1" width="21.33203125" customWidth="1"/>
    <col min="2" max="2" width="68.44140625" customWidth="1"/>
    <col min="3" max="3" width="18.6640625" customWidth="1"/>
  </cols>
  <sheetData>
    <row r="1" spans="1:3" ht="24.9" customHeight="1" thickTop="1" x14ac:dyDescent="0.35">
      <c r="A1" s="8" t="s">
        <v>13</v>
      </c>
      <c r="B1" s="66" t="s">
        <v>63</v>
      </c>
      <c r="C1" s="24"/>
    </row>
    <row r="2" spans="1:3" ht="24.9" customHeight="1" x14ac:dyDescent="0.35">
      <c r="A2" s="20" t="s">
        <v>25</v>
      </c>
      <c r="B2" s="54" t="s">
        <v>64</v>
      </c>
      <c r="C2" s="25"/>
    </row>
    <row r="3" spans="1:3" ht="24.9" customHeight="1" x14ac:dyDescent="0.35">
      <c r="A3" s="20" t="s">
        <v>26</v>
      </c>
      <c r="B3" s="55" t="s">
        <v>65</v>
      </c>
      <c r="C3" s="37"/>
    </row>
    <row r="4" spans="1:3" ht="41.25" customHeight="1" x14ac:dyDescent="0.45">
      <c r="A4" s="124" t="s">
        <v>53</v>
      </c>
      <c r="B4" s="97"/>
      <c r="C4" s="125"/>
    </row>
    <row r="5" spans="1:3" ht="24.75" customHeight="1" x14ac:dyDescent="0.45">
      <c r="A5" s="38"/>
      <c r="C5" s="39" t="s">
        <v>12</v>
      </c>
    </row>
    <row r="6" spans="1:3" ht="8.25" customHeight="1" x14ac:dyDescent="0.3">
      <c r="A6" s="38"/>
      <c r="C6" s="26"/>
    </row>
    <row r="7" spans="1:3" s="6" customFormat="1" ht="18" x14ac:dyDescent="0.35">
      <c r="A7" s="9" t="s">
        <v>11</v>
      </c>
      <c r="B7" s="30"/>
      <c r="C7" s="10">
        <f>SUM('Bid Form Metal Bldgs McGinnis'!D10)</f>
        <v>85000</v>
      </c>
    </row>
    <row r="8" spans="1:3" ht="18.75" customHeight="1" x14ac:dyDescent="0.3">
      <c r="A8" s="11" t="s">
        <v>28</v>
      </c>
      <c r="B8" s="1"/>
      <c r="C8" s="12"/>
    </row>
    <row r="9" spans="1:3" ht="18.75" customHeight="1" x14ac:dyDescent="0.3">
      <c r="A9" s="11" t="s">
        <v>29</v>
      </c>
      <c r="B9" s="1"/>
      <c r="C9" s="13">
        <f t="shared" ref="C9" si="0">SUM(C7*C8)*0.04</f>
        <v>0</v>
      </c>
    </row>
    <row r="10" spans="1:3" ht="18.75" customHeight="1" x14ac:dyDescent="0.3">
      <c r="A10" s="14"/>
      <c r="B10" s="31"/>
      <c r="C10" s="15"/>
    </row>
    <row r="11" spans="1:3" ht="18.75" customHeight="1" x14ac:dyDescent="0.3">
      <c r="A11" s="11"/>
      <c r="B11" s="1"/>
      <c r="C11" s="13">
        <f>SUM($C$7)</f>
        <v>85000</v>
      </c>
    </row>
    <row r="12" spans="1:3" ht="18.75" customHeight="1" x14ac:dyDescent="0.3">
      <c r="A12" s="11" t="s">
        <v>30</v>
      </c>
      <c r="B12" s="1"/>
      <c r="C12" s="12"/>
    </row>
    <row r="13" spans="1:3" ht="18.75" customHeight="1" x14ac:dyDescent="0.3">
      <c r="A13" s="11" t="s">
        <v>35</v>
      </c>
      <c r="B13" s="1"/>
      <c r="C13" s="13">
        <f t="shared" ref="C13" si="1">SUM(C11*C12)*0.03</f>
        <v>0</v>
      </c>
    </row>
    <row r="14" spans="1:3" ht="18.75" customHeight="1" x14ac:dyDescent="0.3">
      <c r="A14" s="14"/>
      <c r="B14" s="31"/>
      <c r="C14" s="15"/>
    </row>
    <row r="15" spans="1:3" ht="18.75" customHeight="1" x14ac:dyDescent="0.3">
      <c r="A15" s="11"/>
      <c r="B15" s="1"/>
      <c r="C15" s="13">
        <f>SUM($C$7)</f>
        <v>85000</v>
      </c>
    </row>
    <row r="16" spans="1:3" ht="18.75" customHeight="1" x14ac:dyDescent="0.3">
      <c r="A16" s="11" t="s">
        <v>31</v>
      </c>
      <c r="B16" s="1"/>
      <c r="C16" s="12"/>
    </row>
    <row r="17" spans="1:3" ht="18.75" customHeight="1" x14ac:dyDescent="0.3">
      <c r="A17" s="11" t="s">
        <v>34</v>
      </c>
      <c r="B17" s="1"/>
      <c r="C17" s="13">
        <f t="shared" ref="C17" si="2">SUM(C15*C16)*0.01</f>
        <v>0</v>
      </c>
    </row>
    <row r="18" spans="1:3" ht="18.75" customHeight="1" x14ac:dyDescent="0.3">
      <c r="A18" s="14"/>
      <c r="B18" s="31"/>
      <c r="C18" s="15"/>
    </row>
    <row r="19" spans="1:3" ht="18.75" customHeight="1" x14ac:dyDescent="0.3">
      <c r="A19" s="11"/>
      <c r="B19" s="1"/>
      <c r="C19" s="13">
        <f>SUM($C$7)</f>
        <v>85000</v>
      </c>
    </row>
    <row r="20" spans="1:3" ht="18.75" customHeight="1" x14ac:dyDescent="0.3">
      <c r="A20" s="11" t="s">
        <v>32</v>
      </c>
      <c r="B20" s="1"/>
      <c r="C20" s="12"/>
    </row>
    <row r="21" spans="1:3" ht="18.75" customHeight="1" x14ac:dyDescent="0.3">
      <c r="A21" s="11" t="s">
        <v>33</v>
      </c>
      <c r="B21" s="1"/>
      <c r="C21" s="13">
        <f t="shared" ref="C21" si="3">SUM(C19*C20)*0.04</f>
        <v>0</v>
      </c>
    </row>
    <row r="22" spans="1:3" ht="18.75" customHeight="1" x14ac:dyDescent="0.3">
      <c r="A22" s="14"/>
      <c r="B22" s="31"/>
      <c r="C22" s="15"/>
    </row>
    <row r="23" spans="1:3" ht="18.75" customHeight="1" x14ac:dyDescent="0.3">
      <c r="A23" s="11"/>
      <c r="B23" s="1"/>
      <c r="C23" s="13">
        <f>SUM($C$7)</f>
        <v>85000</v>
      </c>
    </row>
    <row r="24" spans="1:3" ht="18.75" customHeight="1" x14ac:dyDescent="0.3">
      <c r="A24" s="11" t="s">
        <v>36</v>
      </c>
      <c r="B24" s="1"/>
      <c r="C24" s="12"/>
    </row>
    <row r="25" spans="1:3" ht="18.75" customHeight="1" x14ac:dyDescent="0.3">
      <c r="A25" s="11" t="s">
        <v>37</v>
      </c>
      <c r="B25" s="1"/>
      <c r="C25" s="13">
        <f t="shared" ref="C25" si="4">SUM(C23*C24)*0.03</f>
        <v>0</v>
      </c>
    </row>
    <row r="26" spans="1:3" ht="18.75" customHeight="1" x14ac:dyDescent="0.3">
      <c r="A26" s="14"/>
      <c r="B26" s="31"/>
      <c r="C26" s="15"/>
    </row>
    <row r="27" spans="1:3" ht="18.75" customHeight="1" x14ac:dyDescent="0.3">
      <c r="A27" s="11"/>
      <c r="B27" s="1"/>
      <c r="C27" s="13">
        <f>SUM($C$7)</f>
        <v>85000</v>
      </c>
    </row>
    <row r="28" spans="1:3" ht="18.75" customHeight="1" x14ac:dyDescent="0.3">
      <c r="A28" s="11" t="s">
        <v>38</v>
      </c>
      <c r="B28" s="1"/>
      <c r="C28" s="12"/>
    </row>
    <row r="29" spans="1:3" ht="18.75" customHeight="1" x14ac:dyDescent="0.3">
      <c r="A29" s="11" t="s">
        <v>39</v>
      </c>
      <c r="B29" s="1"/>
      <c r="C29" s="13">
        <f t="shared" ref="C29" si="5">SUM(C27*C28)*0.01</f>
        <v>0</v>
      </c>
    </row>
    <row r="30" spans="1:3" ht="18.75" customHeight="1" x14ac:dyDescent="0.3">
      <c r="A30" s="14"/>
      <c r="B30" s="31"/>
      <c r="C30" s="15"/>
    </row>
    <row r="31" spans="1:3" ht="18.75" customHeight="1" x14ac:dyDescent="0.3">
      <c r="A31" s="11"/>
      <c r="B31" s="1"/>
      <c r="C31" s="13">
        <f>SUM($C$7)</f>
        <v>85000</v>
      </c>
    </row>
    <row r="32" spans="1:3" ht="18.75" customHeight="1" x14ac:dyDescent="0.3">
      <c r="A32" s="11" t="s">
        <v>10</v>
      </c>
      <c r="B32" s="1"/>
      <c r="C32" s="13">
        <f>SUM(C9+C13+C17+C21+C25+C29)</f>
        <v>0</v>
      </c>
    </row>
    <row r="33" spans="1:3" ht="18.75" customHeight="1" x14ac:dyDescent="0.3">
      <c r="A33" s="11" t="s">
        <v>23</v>
      </c>
      <c r="B33" s="1"/>
      <c r="C33" s="13">
        <f t="shared" ref="C33" si="6">SUM(C31-C32)</f>
        <v>85000</v>
      </c>
    </row>
    <row r="34" spans="1:3" ht="8.85" customHeight="1" x14ac:dyDescent="0.3">
      <c r="A34" s="43"/>
      <c r="B34" s="44"/>
      <c r="C34" s="16"/>
    </row>
    <row r="35" spans="1:3" ht="24" customHeight="1" thickBot="1" x14ac:dyDescent="0.4">
      <c r="A35" s="17" t="s">
        <v>22</v>
      </c>
      <c r="B35" s="32"/>
      <c r="C35" s="18">
        <f>SUM(C33)</f>
        <v>85000</v>
      </c>
    </row>
    <row r="36" spans="1:3" ht="17.399999999999999" customHeight="1" thickBot="1" x14ac:dyDescent="0.35">
      <c r="A36" s="122" t="s">
        <v>5</v>
      </c>
      <c r="B36" s="123"/>
      <c r="C36" s="40"/>
    </row>
    <row r="37" spans="1:3" ht="17.399999999999999" customHeight="1" thickBot="1" x14ac:dyDescent="0.35">
      <c r="A37" s="126" t="s">
        <v>9</v>
      </c>
      <c r="B37" s="78"/>
      <c r="C37" s="127"/>
    </row>
    <row r="38" spans="1:3" ht="17.399999999999999" customHeight="1" x14ac:dyDescent="0.3">
      <c r="A38" s="48" t="s">
        <v>8</v>
      </c>
      <c r="B38" s="80"/>
      <c r="C38" s="121"/>
    </row>
    <row r="39" spans="1:3" ht="17.399999999999999" customHeight="1" thickBot="1" x14ac:dyDescent="0.35">
      <c r="A39" s="49" t="s">
        <v>42</v>
      </c>
      <c r="B39" s="82"/>
      <c r="C39" s="120"/>
    </row>
    <row r="40" spans="1:3" ht="18.600000000000001" thickBot="1" x14ac:dyDescent="0.35">
      <c r="A40" s="126" t="s">
        <v>18</v>
      </c>
      <c r="B40" s="78"/>
      <c r="C40" s="127"/>
    </row>
    <row r="41" spans="1:3" ht="125.25" customHeight="1" thickBot="1" x14ac:dyDescent="0.35">
      <c r="A41" s="117" t="s">
        <v>52</v>
      </c>
      <c r="B41" s="118"/>
      <c r="C41" s="119"/>
    </row>
    <row r="42" spans="1:3" x14ac:dyDescent="0.3">
      <c r="A42" s="45" t="s">
        <v>45</v>
      </c>
      <c r="B42" s="46"/>
      <c r="C42" s="47"/>
    </row>
    <row r="43" spans="1:3" x14ac:dyDescent="0.3">
      <c r="A43" s="19" t="s">
        <v>46</v>
      </c>
      <c r="B43" s="33"/>
      <c r="C43" s="41"/>
    </row>
    <row r="44" spans="1:3" x14ac:dyDescent="0.3">
      <c r="A44" s="21" t="s">
        <v>47</v>
      </c>
      <c r="B44" s="34"/>
      <c r="C44" s="23"/>
    </row>
    <row r="45" spans="1:3" ht="15" thickBot="1" x14ac:dyDescent="0.35">
      <c r="A45" s="22" t="s">
        <v>48</v>
      </c>
      <c r="B45" s="35"/>
      <c r="C45" s="42"/>
    </row>
    <row r="46" spans="1:3" ht="18.600000000000001" thickTop="1" x14ac:dyDescent="0.3">
      <c r="C46" s="36"/>
    </row>
  </sheetData>
  <sheetProtection algorithmName="SHA-512" hashValue="F7snVTKxmHJYVMOQp/x0e9mP0RpnErU8y4yc5MRdBtIZZjeprbkSyXeMfQ6Jfrr8HR1vso3vjYVKSJbsFGA7Og==" saltValue="B/Jv0TwBnIn+VIswdAaT2A==" spinCount="100000" sheet="1" selectLockedCells="1"/>
  <mergeCells count="7">
    <mergeCell ref="A41:C41"/>
    <mergeCell ref="B39:C39"/>
    <mergeCell ref="B38:C38"/>
    <mergeCell ref="A36:B36"/>
    <mergeCell ref="A4:C4"/>
    <mergeCell ref="A37:C37"/>
    <mergeCell ref="A40:C40"/>
  </mergeCells>
  <printOptions horizontalCentered="1"/>
  <pageMargins left="0.25" right="0.25" top="0.5" bottom="0.5" header="0.25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Form Metal Bldgs McGinnis</vt:lpstr>
      <vt:lpstr>Award Criteria Figure</vt:lpstr>
      <vt:lpstr>'Award Criteria Figure'!Print_Area</vt:lpstr>
      <vt:lpstr>'Bid Form Metal Bldgs McGinnis'!Print_Area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Montenegro, Patricia</dc:creator>
  <cp:lastModifiedBy>Patricia Montenegro</cp:lastModifiedBy>
  <cp:lastPrinted>2024-12-18T19:51:13Z</cp:lastPrinted>
  <dcterms:created xsi:type="dcterms:W3CDTF">2018-01-03T19:56:21Z</dcterms:created>
  <dcterms:modified xsi:type="dcterms:W3CDTF">2024-12-18T19:52:09Z</dcterms:modified>
</cp:coreProperties>
</file>